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A12097A3-E33E-44D6-87F2-581D7B5C5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<sst xmlns="http://schemas.openxmlformats.org/spreadsheetml/2006/main" count="27" uniqueCount="27">
  <si>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</si>
  <si>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</si>
  <si>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</si>
  <si>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</si>
  <si>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</si>
  <si>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</si>
  <si>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</si>
  <si>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</si>
  <si>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</si>
  <si>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</si>
  <si>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</si>
  <si>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</si>
  <si>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</si>
  <si>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</si>
  <si>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</si>
  <si>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</si>
  <si>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</si>
  <si>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</si>
  <si>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</si>
  <si>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</si>
  <si>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</si>
  <si>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</si>
  <si>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</si>
  <si>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</si>
  <si>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</si>
  <si>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</si>
  <si>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  de Moroleón,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</si>
</sst>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2525912.1599999997</v>
      </c>
      <c r="C3" s="8">
        <f t="shared" ref="C3:F3" si="0">C4+C12</f>
        <v>18977669.939999998</v>
      </c>
      <c r="D3" s="8">
        <f t="shared" si="0"/>
        <v>8282745.1899999995</v>
      </c>
      <c r="E3" s="8">
        <f t="shared" si="0"/>
        <v>13220836.91</v>
      </c>
      <c r="F3" s="8">
        <f t="shared" si="0"/>
        <v>10694924.75</v>
      </c>
    </row>
    <row r="4" spans="1:6" x14ac:dyDescent="0.2">
      <c r="A4" s="5" t="s">
        <v>4</v>
      </c>
      <c r="B4" s="8">
        <f>SUM(B5:B11)</f>
        <v>2134368.7999999998</v>
      </c>
      <c r="C4" s="8">
        <f>SUM(C5:C11)</f>
        <v>15844135.399999999</v>
      </c>
      <c r="D4" s="8">
        <f>SUM(D5:D11)</f>
        <v>8279839.1899999995</v>
      </c>
      <c r="E4" s="8">
        <f>SUM(E5:E11)</f>
        <v>9698665.0099999998</v>
      </c>
      <c r="F4" s="8">
        <f>SUM(F5:F11)</f>
        <v>7564296.21</v>
      </c>
    </row>
    <row r="5" spans="1:6" x14ac:dyDescent="0.2">
      <c r="A5" s="6" t="s">
        <v>5</v>
      </c>
      <c r="B5" s="9">
        <v>1334600.05</v>
      </c>
      <c r="C5" s="9">
        <v>3708247.86</v>
      </c>
      <c r="D5" s="9">
        <v>4033951.47</v>
      </c>
      <c r="E5" s="9">
        <f>B5+C5-D5</f>
        <v>1008896.44</v>
      </c>
      <c r="F5" s="9">
        <f t="shared" ref="F5:F11" si="1">E5-B5</f>
        <v>-325703.6100000001</v>
      </c>
    </row>
    <row r="6" spans="1:6" x14ac:dyDescent="0.2">
      <c r="A6" s="6" t="s">
        <v>6</v>
      </c>
      <c r="B6" s="9">
        <v>799768.75</v>
      </c>
      <c r="C6" s="9">
        <v>12135887.539999999</v>
      </c>
      <c r="D6" s="9">
        <v>4245887.72</v>
      </c>
      <c r="E6" s="9">
        <f t="shared" ref="E6:E11" si="2">B6+C6-D6</f>
        <v>8689768.5700000003</v>
      </c>
      <c r="F6" s="9">
        <f t="shared" si="1"/>
        <v>7889999.8200000003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391543.36</v>
      </c>
      <c r="C12" s="8">
        <f>SUM(C13:C21)</f>
        <v>3133534.54</v>
      </c>
      <c r="D12" s="8">
        <f>SUM(D13:D21)</f>
        <v>2906</v>
      </c>
      <c r="E12" s="8">
        <f>SUM(E13:E21)</f>
        <v>3522171.9000000004</v>
      </c>
      <c r="F12" s="8">
        <f>SUM(F13:F21)</f>
        <v>3130628.54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366851.58</v>
      </c>
      <c r="C15" s="10">
        <v>3133534.54</v>
      </c>
      <c r="D15" s="10">
        <v>0</v>
      </c>
      <c r="E15" s="10">
        <f t="shared" si="4"/>
        <v>3500386.12</v>
      </c>
      <c r="F15" s="10">
        <f t="shared" si="3"/>
        <v>3133534.54</v>
      </c>
    </row>
    <row r="16" spans="1:6" x14ac:dyDescent="0.2">
      <c r="A16" s="6" t="s">
        <v>14</v>
      </c>
      <c r="B16" s="9">
        <v>64235.54</v>
      </c>
      <c r="C16" s="9">
        <v>0</v>
      </c>
      <c r="D16" s="9">
        <v>0</v>
      </c>
      <c r="E16" s="9">
        <f t="shared" si="4"/>
        <v>64235.54</v>
      </c>
      <c r="F16" s="9">
        <f t="shared" si="3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f t="shared" si="4"/>
        <v>25212</v>
      </c>
      <c r="F17" s="9">
        <f t="shared" si="3"/>
        <v>0</v>
      </c>
    </row>
    <row r="18" spans="1:6" x14ac:dyDescent="0.2">
      <c r="A18" s="6" t="s">
        <v>16</v>
      </c>
      <c r="B18" s="9">
        <v>-64755.76</v>
      </c>
      <c r="C18" s="9">
        <v>0</v>
      </c>
      <c r="D18" s="9">
        <v>2906</v>
      </c>
      <c r="E18" s="9">
        <f t="shared" si="4"/>
        <v>-67661.760000000009</v>
      </c>
      <c r="F18" s="9">
        <f t="shared" si="3"/>
        <v>-2906.0000000000073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2018-03-08T18:40:55Z</cp:lastPrinted>
  <dcterms:created xsi:type="dcterms:W3CDTF">2014-02-09T04:04:15Z</dcterms:created>
  <dcterms:modified xsi:type="dcterms:W3CDTF">2023-01-27T00:35:11Z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